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COM EXTERIEURS\SITE INTERNET\"/>
    </mc:Choice>
  </mc:AlternateContent>
  <xr:revisionPtr revIDLastSave="0" documentId="8_{AFE82B4D-EF9C-4308-90F9-1DF4347B5A25}" xr6:coauthVersionLast="47" xr6:coauthVersionMax="47" xr10:uidLastSave="{00000000-0000-0000-0000-000000000000}"/>
  <bookViews>
    <workbookView xWindow="28680" yWindow="-120" windowWidth="17520" windowHeight="12480" xr2:uid="{EBFDE0D4-0E7F-4EC2-B1CC-0CA5CC3496E1}"/>
  </bookViews>
  <sheets>
    <sheet name="Feuil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E13" i="1"/>
  <c r="D13" i="1"/>
  <c r="D12" i="1"/>
  <c r="B12" i="1"/>
  <c r="F12" i="1" s="1"/>
  <c r="F11" i="1"/>
  <c r="E11" i="1"/>
  <c r="D11" i="1"/>
  <c r="B11" i="1"/>
  <c r="D10" i="1"/>
  <c r="B10" i="1"/>
  <c r="E10" i="1" s="1"/>
  <c r="E14" i="1" s="1"/>
  <c r="F15" i="1" s="1"/>
  <c r="F10" i="1" l="1"/>
  <c r="F14" i="1" s="1"/>
  <c r="E12" i="1"/>
</calcChain>
</file>

<file path=xl/sharedStrings.xml><?xml version="1.0" encoding="utf-8"?>
<sst xmlns="http://schemas.openxmlformats.org/spreadsheetml/2006/main" count="14" uniqueCount="14">
  <si>
    <t>Index de l'égalité professionnelle femmes-hommes</t>
  </si>
  <si>
    <t>Calculs automatiques, ne pas modifier</t>
  </si>
  <si>
    <t>Lorsqu’un ou plusieurs indicateurs ne sont pas calculables, le nombre total de points obtenus aux indicateurs calculables est ramené sur 100 en appliquant la règle de la proportionnalité.
Dès lors que le nombre maximum de points pouvant être obtenus aux indicateurs calculables, au total, avant application de la règle de la proportionnalité, est inférieur à 75 points, l’index n’est pas calculable pour la période de référence annuelle considérée.</t>
  </si>
  <si>
    <t>Indicateur calculable (1=oui, 0=non)</t>
  </si>
  <si>
    <t>Nombre de points maximum de l'indicateur</t>
  </si>
  <si>
    <t>Résultat final obtenu</t>
  </si>
  <si>
    <t>Nombre de points maximum de l'indicateur calculable</t>
  </si>
  <si>
    <t>Nombre de points obtenus</t>
  </si>
  <si>
    <t>1- Ecart de rémunération (en %)</t>
  </si>
  <si>
    <t>2- Ecart de taux d'augmentations individuelles (en % ou en nombre équivalent de salariés)</t>
  </si>
  <si>
    <t>3- Pourcentage de salariés ayant bénéficié d'une augmentation dans l'année suivant leur retour de congé maternité</t>
  </si>
  <si>
    <t>4- Nombre de salariés du sexe sous-représenté parmi les 10 plus hautes rémunérations</t>
  </si>
  <si>
    <t>Total des indicateurs calculables</t>
  </si>
  <si>
    <t>INDEX (sur 100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</si>
</sst>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6"/>
      <color theme="4"/>
      <name val="Arial"/>
      <family val="2"/>
    </font>
    <font>
      <b/>
      <sz val="28"/>
      <color theme="4"/>
      <name val="Arial"/>
      <family val="2"/>
    </font>
    <font>
      <b/>
      <sz val="18"/>
      <color rgb="FFC00000"/>
      <name val="Calibri"/>
      <family val="2"/>
      <scheme val="minor"/>
    </font>
    <font>
      <sz val="18"/>
      <name val="Calibri"/>
      <family val="2"/>
      <scheme val="minor"/>
    </font>
    <font>
      <sz val="11"/>
      <name val="Calibri"/>
      <family val="2"/>
      <scheme val="minor"/>
    </font>
    <font>
      <sz val="18"/>
      <name val="Calibri"/>
      <family val="2"/>
    </font>
    <font>
      <b/>
      <sz val="11"/>
      <color rgb="FFC00000"/>
      <name val="Calibri"/>
      <family val="2"/>
      <scheme val="minor"/>
    </font>
    <font>
      <sz val="18"/>
      <name val="Arial"/>
      <family val="2"/>
    </font>
    <font>
      <b/>
      <sz val="14"/>
      <name val="Arial"/>
      <family val="2"/>
    </font>
    <font>
      <sz val="14"/>
      <name val="Arial"/>
      <family val="2"/>
    </font>
    <font>
      <b/>
      <sz val="14"/>
      <color rgb="FFC00000"/>
      <name val="Arial"/>
      <family val="2"/>
    </font>
    <font>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rgb="FFFFFF0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s>
  <cellStyleXfs count="1">
    <xf numFmtId="0" fontId="0" fillId="0" borderId="0"/>
  </cellStyleXfs>
  <cellXfs count="33">
    <xf numFmtId="0" fontId="0" fillId="0" borderId="0" xfId="0"/>
    <xf numFmtId="0" fontId="1" fillId="2" borderId="0" xfId="0" applyFont="1" applyFill="1" applyAlignment="1">
      <alignment horizontal="left" vertical="center" readingOrder="1"/>
    </xf>
    <xf numFmtId="0" fontId="0" fillId="2" borderId="0" xfId="0" applyFill="1"/>
    <xf numFmtId="0" fontId="2" fillId="2" borderId="0" xfId="0" applyFont="1" applyFill="1" applyAlignment="1">
      <alignment horizontal="left" vertical="center" readingOrder="1"/>
    </xf>
    <xf numFmtId="0" fontId="3" fillId="2" borderId="0" xfId="0" applyFont="1" applyFill="1"/>
    <xf numFmtId="0" fontId="4" fillId="2" borderId="0" xfId="0" applyFont="1" applyFill="1"/>
    <xf numFmtId="0" fontId="5" fillId="2" borderId="0" xfId="0" applyFont="1" applyFill="1"/>
    <xf numFmtId="0" fontId="6" fillId="2" borderId="1" xfId="0" applyFont="1" applyFill="1" applyBorder="1" applyAlignment="1">
      <alignment horizontal="left" vertical="center" wrapText="1" readingOrder="1"/>
    </xf>
    <xf numFmtId="0" fontId="6" fillId="2" borderId="2" xfId="0" applyFont="1" applyFill="1" applyBorder="1" applyAlignment="1">
      <alignment horizontal="left" vertical="center" wrapText="1" readingOrder="1"/>
    </xf>
    <xf numFmtId="0" fontId="6" fillId="2" borderId="3" xfId="0" applyFont="1" applyFill="1" applyBorder="1" applyAlignment="1">
      <alignment horizontal="left" vertical="center" wrapText="1" readingOrder="1"/>
    </xf>
    <xf numFmtId="0" fontId="7" fillId="2" borderId="0" xfId="0" applyFont="1" applyFill="1"/>
    <xf numFmtId="0" fontId="8" fillId="3" borderId="4" xfId="0" applyFont="1" applyFill="1" applyBorder="1" applyAlignment="1">
      <alignment vertical="center" wrapText="1"/>
    </xf>
    <xf numFmtId="0" fontId="9" fillId="3" borderId="4" xfId="0" applyFont="1" applyFill="1" applyBorder="1" applyAlignment="1">
      <alignment horizontal="center" vertical="center" wrapText="1" readingOrder="1"/>
    </xf>
    <xf numFmtId="0" fontId="10" fillId="4" borderId="5" xfId="0" applyFont="1" applyFill="1" applyBorder="1" applyAlignment="1">
      <alignment horizontal="left" vertical="center" wrapText="1" readingOrder="1"/>
    </xf>
    <xf numFmtId="1" fontId="10" fillId="4" borderId="5" xfId="0" applyNumberFormat="1" applyFont="1" applyFill="1" applyBorder="1" applyAlignment="1">
      <alignment horizontal="center" vertical="center" wrapText="1" readingOrder="1"/>
    </xf>
    <xf numFmtId="0" fontId="10" fillId="4" borderId="5" xfId="0" applyFont="1" applyFill="1" applyBorder="1" applyAlignment="1">
      <alignment horizontal="center" vertical="center" wrapText="1" readingOrder="1"/>
    </xf>
    <xf numFmtId="164" fontId="10" fillId="4" borderId="5" xfId="0" applyNumberFormat="1" applyFont="1" applyFill="1" applyBorder="1" applyAlignment="1">
      <alignment horizontal="center" vertical="center" wrapText="1" readingOrder="1"/>
    </xf>
    <xf numFmtId="0" fontId="10" fillId="5" borderId="6" xfId="0" applyFont="1" applyFill="1" applyBorder="1" applyAlignment="1">
      <alignment horizontal="left" vertical="center" wrapText="1" readingOrder="1"/>
    </xf>
    <xf numFmtId="1" fontId="10" fillId="5" borderId="6" xfId="0" applyNumberFormat="1" applyFont="1" applyFill="1" applyBorder="1" applyAlignment="1">
      <alignment horizontal="center" vertical="center" wrapText="1" readingOrder="1"/>
    </xf>
    <xf numFmtId="0" fontId="10" fillId="5" borderId="6" xfId="0" applyFont="1" applyFill="1" applyBorder="1" applyAlignment="1">
      <alignment horizontal="center" vertical="center" wrapText="1" readingOrder="1"/>
    </xf>
    <xf numFmtId="164" fontId="10" fillId="5" borderId="6" xfId="0" applyNumberFormat="1" applyFont="1" applyFill="1" applyBorder="1" applyAlignment="1">
      <alignment horizontal="center" vertical="center" wrapText="1" readingOrder="1"/>
    </xf>
    <xf numFmtId="0" fontId="10" fillId="4" borderId="7" xfId="0" applyFont="1" applyFill="1" applyBorder="1" applyAlignment="1">
      <alignment horizontal="left" vertical="center" wrapText="1" readingOrder="1"/>
    </xf>
    <xf numFmtId="1" fontId="10" fillId="4" borderId="7" xfId="0" applyNumberFormat="1" applyFont="1" applyFill="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9" fillId="5" borderId="0" xfId="0" applyFont="1" applyFill="1" applyAlignment="1">
      <alignment horizontal="left" vertical="center" wrapText="1" readingOrder="1"/>
    </xf>
    <xf numFmtId="0" fontId="10" fillId="5" borderId="0" xfId="0" applyFont="1" applyFill="1" applyAlignment="1">
      <alignment horizontal="center" vertical="center" wrapText="1" readingOrder="1"/>
    </xf>
    <xf numFmtId="0" fontId="9" fillId="5" borderId="0" xfId="0" applyFont="1" applyFill="1" applyAlignment="1">
      <alignment horizontal="center" vertical="center" wrapText="1" readingOrder="1"/>
    </xf>
    <xf numFmtId="1" fontId="9" fillId="5" borderId="0" xfId="0" applyNumberFormat="1" applyFont="1" applyFill="1" applyAlignment="1">
      <alignment horizontal="center" vertical="center" wrapText="1" readingOrder="1"/>
    </xf>
    <xf numFmtId="0" fontId="9" fillId="6" borderId="0" xfId="0" applyFont="1" applyFill="1" applyAlignment="1">
      <alignment horizontal="left" vertical="center" wrapText="1" readingOrder="1"/>
    </xf>
    <xf numFmtId="2" fontId="10" fillId="6" borderId="0" xfId="0" applyNumberFormat="1" applyFont="1" applyFill="1" applyAlignment="1">
      <alignment horizontal="center" vertical="center" wrapText="1" readingOrder="1"/>
    </xf>
    <xf numFmtId="1" fontId="9" fillId="6" borderId="0" xfId="0" applyNumberFormat="1" applyFont="1" applyFill="1" applyAlignment="1">
      <alignment horizontal="center" vertical="center" wrapText="1" readingOrder="1"/>
    </xf>
    <xf numFmtId="1" fontId="11" fillId="6" borderId="0" xfId="0" applyNumberFormat="1" applyFont="1" applyFill="1" applyAlignment="1">
      <alignment horizontal="center" vertical="center" wrapText="1" readingOrder="1"/>
    </xf>
    <xf numFmtId="0" fontId="12"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rine.leriche\Downloads\Outil%20calcul%20index%20&#233;galit&#233;%20entreprises%20moins%20de%20250%20salari&#23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cart rémunération"/>
      <sheetName val="2- Ecart augmentations"/>
      <sheetName val="2 - message"/>
      <sheetName val="3- Retour maternité"/>
      <sheetName val="4- 10 + hautes rémunérations"/>
      <sheetName val="Index"/>
      <sheetName val="Barèmes"/>
    </sheetNames>
    <sheetDataSet>
      <sheetData sheetId="0">
        <row r="36">
          <cell r="C36" t="str">
            <v>#N/A</v>
          </cell>
        </row>
        <row r="37">
          <cell r="C37" t="str">
            <v>#N/A</v>
          </cell>
        </row>
        <row r="38">
          <cell r="C38" t="e">
            <v>#N/A</v>
          </cell>
        </row>
      </sheetData>
      <sheetData sheetId="1">
        <row r="15">
          <cell r="C15">
            <v>0</v>
          </cell>
        </row>
        <row r="16">
          <cell r="C16" t="str">
            <v>INCALCULABLE</v>
          </cell>
        </row>
        <row r="17">
          <cell r="C17" t="str">
            <v>INCALCULABLE</v>
          </cell>
        </row>
        <row r="21">
          <cell r="C21" t="e">
            <v>#N/A</v>
          </cell>
        </row>
      </sheetData>
      <sheetData sheetId="2"/>
      <sheetData sheetId="3">
        <row r="12">
          <cell r="C12" t="str">
            <v>#N/A</v>
          </cell>
        </row>
        <row r="13">
          <cell r="C13" t="str">
            <v>#N/A</v>
          </cell>
        </row>
        <row r="14">
          <cell r="C14" t="e">
            <v>#N/A</v>
          </cell>
        </row>
      </sheetData>
      <sheetData sheetId="4">
        <row r="12">
          <cell r="C12" t="str">
            <v>#N/A</v>
          </cell>
        </row>
        <row r="13">
          <cell r="C13" t="e">
            <v>#N/A</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BF2B-D1F6-4B09-A3ED-9F9D1057F5E2}">
  <dimension ref="A1:F17"/>
  <sheetViews>
    <sheetView tabSelected="1" workbookViewId="0">
      <selection activeCell="H6" sqref="H6"/>
    </sheetView>
  </sheetViews>
  <sheetFormatPr baseColWidth="10" defaultRowHeight="14.4" x14ac:dyDescent="0.3"/>
  <cols>
    <col min="1" max="1" width="24.6640625" customWidth="1"/>
    <col min="2" max="3" width="15.88671875" customWidth="1"/>
    <col min="4" max="4" width="17" customWidth="1"/>
    <col min="5" max="5" width="19.88671875" customWidth="1"/>
    <col min="6" max="6" width="22.6640625" customWidth="1"/>
  </cols>
  <sheetData>
    <row r="1" spans="1:6" ht="33" x14ac:dyDescent="0.3">
      <c r="A1" s="1" t="s">
        <v>0</v>
      </c>
      <c r="B1" s="2"/>
      <c r="C1" s="2"/>
      <c r="D1" s="2"/>
      <c r="E1" s="2"/>
      <c r="F1" s="2"/>
    </row>
    <row r="2" spans="1:6" ht="35.4" x14ac:dyDescent="0.3">
      <c r="A2" s="3"/>
      <c r="B2" s="2"/>
      <c r="C2" s="2"/>
      <c r="D2" s="2"/>
      <c r="E2" s="2"/>
      <c r="F2" s="2"/>
    </row>
    <row r="3" spans="1:6" x14ac:dyDescent="0.3">
      <c r="A3" s="2"/>
      <c r="B3" s="2"/>
      <c r="C3" s="2"/>
      <c r="D3" s="2"/>
      <c r="E3" s="2"/>
      <c r="F3" s="2"/>
    </row>
    <row r="4" spans="1:6" ht="23.4" x14ac:dyDescent="0.45">
      <c r="A4" s="4" t="s">
        <v>1</v>
      </c>
      <c r="B4" s="5"/>
      <c r="C4" s="6"/>
      <c r="D4" s="6"/>
      <c r="E4" s="6"/>
      <c r="F4" s="6"/>
    </row>
    <row r="5" spans="1:6" ht="23.4" x14ac:dyDescent="0.45">
      <c r="A5" s="4"/>
      <c r="B5" s="5"/>
      <c r="C5" s="6"/>
      <c r="D5" s="6"/>
      <c r="E5" s="6"/>
      <c r="F5" s="6"/>
    </row>
    <row r="6" spans="1:6" ht="131.4" customHeight="1" x14ac:dyDescent="0.3">
      <c r="A6" s="7" t="s">
        <v>2</v>
      </c>
      <c r="B6" s="8"/>
      <c r="C6" s="8"/>
      <c r="D6" s="8"/>
      <c r="E6" s="8"/>
      <c r="F6" s="9"/>
    </row>
    <row r="7" spans="1:6" x14ac:dyDescent="0.3">
      <c r="A7" s="10"/>
      <c r="B7" s="6"/>
      <c r="C7" s="6"/>
      <c r="D7" s="6"/>
      <c r="E7" s="6"/>
      <c r="F7" s="6"/>
    </row>
    <row r="8" spans="1:6" x14ac:dyDescent="0.3">
      <c r="A8" s="2"/>
      <c r="B8" s="2"/>
      <c r="C8" s="2"/>
      <c r="D8" s="2"/>
      <c r="E8" s="2"/>
      <c r="F8" s="2"/>
    </row>
    <row r="9" spans="1:6" ht="157.19999999999999" thickBot="1" x14ac:dyDescent="0.35">
      <c r="A9" s="11"/>
      <c r="B9" s="12" t="s">
        <v>3</v>
      </c>
      <c r="C9" s="12" t="s">
        <v>4</v>
      </c>
      <c r="D9" s="12" t="s">
        <v>5</v>
      </c>
      <c r="E9" s="12" t="s">
        <v>6</v>
      </c>
      <c r="F9" s="12" t="s">
        <v>7</v>
      </c>
    </row>
    <row r="10" spans="1:6" ht="88.2" thickTop="1" thickBot="1" x14ac:dyDescent="0.35">
      <c r="A10" s="13" t="s">
        <v>8</v>
      </c>
      <c r="B10" s="14" t="str">
        <f>'[1]1- Ecart rémunération'!C36</f>
        <v>#N/A</v>
      </c>
      <c r="C10" s="15">
        <v>40</v>
      </c>
      <c r="D10" s="16" t="str">
        <f>'[1]1- Ecart rémunération'!C37</f>
        <v>#N/A</v>
      </c>
      <c r="E10" s="15" t="e">
        <f>B10*C10</f>
        <v>#VALUE!</v>
      </c>
      <c r="F10" s="14" t="str">
        <f>IF(B10=1,'[1]1- Ecart rémunération'!C38,IF(B10=0,"","#N/A"))</f>
        <v>#N/A</v>
      </c>
    </row>
    <row r="11" spans="1:6" ht="192" thickBot="1" x14ac:dyDescent="0.35">
      <c r="A11" s="17" t="s">
        <v>9</v>
      </c>
      <c r="B11" s="18">
        <f>'[1]2- Ecart augmentations'!C15</f>
        <v>0</v>
      </c>
      <c r="C11" s="19">
        <v>35</v>
      </c>
      <c r="D11" s="20" t="str">
        <f>IF(B11=1,MIN('[1]2- Ecart augmentations'!C16,'[1]2- Ecart augmentations'!C17),IF(B11=0,"INCALCULABLE","#N/A"))</f>
        <v>INCALCULABLE</v>
      </c>
      <c r="E11" s="19">
        <f>B11*C11</f>
        <v>0</v>
      </c>
      <c r="F11" s="19" t="str">
        <f>IF(B11=1,'[1]2- Ecart augmentations'!C21,IF(B11=0,"","#N/A"))</f>
        <v/>
      </c>
    </row>
    <row r="12" spans="1:6" ht="296.39999999999998" thickBot="1" x14ac:dyDescent="0.35">
      <c r="A12" s="17" t="s">
        <v>10</v>
      </c>
      <c r="B12" s="19" t="str">
        <f>'[1]3- Retour maternité'!C12</f>
        <v>#N/A</v>
      </c>
      <c r="C12" s="19">
        <v>15</v>
      </c>
      <c r="D12" s="18" t="str">
        <f>'[1]3- Retour maternité'!C13</f>
        <v>#N/A</v>
      </c>
      <c r="E12" s="19" t="e">
        <f>B12*C12</f>
        <v>#VALUE!</v>
      </c>
      <c r="F12" s="18" t="str">
        <f>IF(B12=1,'[1]3- Retour maternité'!C14,IF(B12=0,"","#N/A"))</f>
        <v>#N/A</v>
      </c>
    </row>
    <row r="13" spans="1:6" ht="226.2" x14ac:dyDescent="0.3">
      <c r="A13" s="21" t="s">
        <v>11</v>
      </c>
      <c r="B13" s="22">
        <v>1</v>
      </c>
      <c r="C13" s="23">
        <v>10</v>
      </c>
      <c r="D13" s="22" t="str">
        <f>'[1]4- 10 + hautes rémunérations'!C12</f>
        <v>#N/A</v>
      </c>
      <c r="E13" s="23">
        <f>B13*C13</f>
        <v>10</v>
      </c>
      <c r="F13" s="22" t="e">
        <f>'[1]4- 10 + hautes rémunérations'!C13</f>
        <v>#N/A</v>
      </c>
    </row>
    <row r="14" spans="1:6" ht="104.4" x14ac:dyDescent="0.3">
      <c r="A14" s="24" t="s">
        <v>12</v>
      </c>
      <c r="B14" s="25"/>
      <c r="C14" s="26"/>
      <c r="D14" s="25"/>
      <c r="E14" s="26" t="e">
        <f>SUM(E10:E13)</f>
        <v>#VALUE!</v>
      </c>
      <c r="F14" s="27" t="e">
        <f>SUM(F10:F13)</f>
        <v>#N/A</v>
      </c>
    </row>
    <row r="15" spans="1:6" ht="52.2" x14ac:dyDescent="0.3">
      <c r="A15" s="28" t="s">
        <v>13</v>
      </c>
      <c r="B15" s="29"/>
      <c r="C15" s="30"/>
      <c r="D15" s="29"/>
      <c r="E15" s="30">
        <v>100</v>
      </c>
      <c r="F15" s="31" t="e">
        <f>IF(E14&gt;=75,F14*100/E14,"INCALCULABLE")</f>
        <v>#VALUE!</v>
      </c>
    </row>
    <row r="16" spans="1:6" ht="21" x14ac:dyDescent="0.4">
      <c r="A16" s="32"/>
      <c r="B16" s="2"/>
      <c r="C16" s="2"/>
      <c r="D16" s="2"/>
      <c r="E16" s="2"/>
      <c r="F16" s="2"/>
    </row>
    <row r="17" spans="1:6" x14ac:dyDescent="0.3">
      <c r="A17" s="2"/>
      <c r="B17" s="2"/>
      <c r="C17" s="2"/>
      <c r="D17" s="2"/>
      <c r="E17" s="2"/>
      <c r="F17" s="2"/>
    </row>
  </sheetData>
  <mergeCells count="1">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Perrine LERICHE</dc:creator>
  <cp:lastModifiedBy>Perrine LERICHE</cp:lastModifiedBy>
  <dcterms:created xsi:type="dcterms:W3CDTF">2025-06-10T08:17:58Z</dcterms:created>
  <dcterms:modified xsi:type="dcterms:W3CDTF">2025-06-10T08:21:46Z</dcterms:modified>
</cp:coreProperties>
</file>